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lloliittofi-my.sharepoint.com/personal/mikko_aitkoski_palloliitto_fi/Documents/Seuralisenssit/Seuralisenssiliitteet/Veikkausliiga 2023/"/>
    </mc:Choice>
  </mc:AlternateContent>
  <xr:revisionPtr revIDLastSave="26" documentId="10_ncr:100000_{406BC813-13EB-4172-806B-0509EB153477}" xr6:coauthVersionLast="47" xr6:coauthVersionMax="47" xr10:uidLastSave="{94773C2D-0799-4190-AE3A-7579FAF8D529}"/>
  <bookViews>
    <workbookView xWindow="-108" yWindow="-108" windowWidth="23256" windowHeight="12576" xr2:uid="{00000000-000D-0000-FFFF-FFFF00000000}"/>
  </bookViews>
  <sheets>
    <sheet name="liite 11 seurannan luokittel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8" i="2" l="1"/>
  <c r="I85" i="2"/>
  <c r="I77" i="2"/>
  <c r="I72" i="2"/>
  <c r="I67" i="2"/>
  <c r="I62" i="2"/>
  <c r="I56" i="2"/>
  <c r="I81" i="2" s="1"/>
  <c r="I52" i="2"/>
  <c r="I46" i="2"/>
  <c r="I40" i="2"/>
  <c r="I30" i="2"/>
  <c r="I24" i="2"/>
  <c r="I20" i="2"/>
  <c r="I15" i="2"/>
  <c r="I10" i="2"/>
  <c r="I6" i="2"/>
  <c r="I35" i="2" l="1"/>
  <c r="I83" i="2" s="1"/>
  <c r="I94" i="2" s="1"/>
  <c r="F88" i="2"/>
  <c r="E88" i="2"/>
  <c r="D88" i="2"/>
  <c r="F85" i="2"/>
  <c r="E85" i="2"/>
  <c r="D85" i="2"/>
  <c r="F77" i="2"/>
  <c r="E77" i="2"/>
  <c r="D77" i="2"/>
  <c r="F72" i="2"/>
  <c r="E72" i="2"/>
  <c r="D72" i="2"/>
  <c r="F67" i="2"/>
  <c r="E67" i="2"/>
  <c r="D67" i="2"/>
  <c r="F62" i="2"/>
  <c r="E62" i="2"/>
  <c r="D62" i="2"/>
  <c r="F56" i="2"/>
  <c r="E56" i="2"/>
  <c r="D56" i="2"/>
  <c r="F52" i="2"/>
  <c r="E52" i="2"/>
  <c r="D52" i="2"/>
  <c r="F46" i="2"/>
  <c r="E46" i="2"/>
  <c r="D46" i="2"/>
  <c r="F40" i="2"/>
  <c r="E40" i="2"/>
  <c r="D40" i="2"/>
  <c r="F30" i="2"/>
  <c r="E30" i="2"/>
  <c r="D30" i="2"/>
  <c r="F24" i="2"/>
  <c r="E24" i="2"/>
  <c r="D24" i="2"/>
  <c r="F20" i="2"/>
  <c r="E20" i="2"/>
  <c r="D20" i="2"/>
  <c r="F15" i="2"/>
  <c r="E15" i="2"/>
  <c r="D15" i="2"/>
  <c r="F10" i="2"/>
  <c r="E10" i="2"/>
  <c r="D10" i="2"/>
  <c r="F6" i="2"/>
  <c r="E6" i="2"/>
  <c r="D6" i="2"/>
  <c r="G6" i="2" l="1"/>
  <c r="G20" i="2"/>
  <c r="G46" i="2"/>
  <c r="G67" i="2"/>
  <c r="G88" i="2"/>
  <c r="G62" i="2"/>
  <c r="G15" i="2"/>
  <c r="G85" i="2"/>
  <c r="E35" i="2"/>
  <c r="G10" i="2"/>
  <c r="G30" i="2"/>
  <c r="G56" i="2"/>
  <c r="G77" i="2"/>
  <c r="G24" i="2"/>
  <c r="G52" i="2"/>
  <c r="G72" i="2"/>
  <c r="D35" i="2"/>
  <c r="F81" i="2"/>
  <c r="F35" i="2"/>
  <c r="D81" i="2"/>
  <c r="E81" i="2"/>
  <c r="E83" i="2" s="1"/>
  <c r="E94" i="2" s="1"/>
  <c r="G40" i="2"/>
  <c r="D83" i="2" l="1"/>
  <c r="D94" i="2" s="1"/>
  <c r="F83" i="2"/>
  <c r="G35" i="2"/>
  <c r="G81" i="2"/>
  <c r="F94" i="2" l="1"/>
  <c r="G94" i="2" s="1"/>
  <c r="G83" i="2"/>
</calcChain>
</file>

<file path=xl/sharedStrings.xml><?xml version="1.0" encoding="utf-8"?>
<sst xmlns="http://schemas.openxmlformats.org/spreadsheetml/2006/main" count="93" uniqueCount="80">
  <si>
    <t>TUOTOT</t>
  </si>
  <si>
    <t>Selvitys eron syistä</t>
  </si>
  <si>
    <t>Rahoitustuotot</t>
  </si>
  <si>
    <t>Rahoituskulut</t>
  </si>
  <si>
    <t>Verot</t>
  </si>
  <si>
    <t>budjetoitu</t>
  </si>
  <si>
    <t>tot per</t>
  </si>
  <si>
    <t>Broadcasting (Mediaoikeustuotot)</t>
  </si>
  <si>
    <t>TV-sopimustuotot</t>
  </si>
  <si>
    <t>Muut mediaoikeustuotot</t>
  </si>
  <si>
    <t>Match-day revenue ("Ottelutapahtumatuotto ml. kannattajatuotteet")</t>
  </si>
  <si>
    <t>Pääsylipputuotot, kausikortit</t>
  </si>
  <si>
    <t>Pääsylipputuotot, irtoliput/lippupaketit</t>
  </si>
  <si>
    <t>Oheismyyntituotot</t>
  </si>
  <si>
    <t>Commercial (Kaupalliset tuotot)</t>
  </si>
  <si>
    <t>Yhteistyökumppanimyynti</t>
  </si>
  <si>
    <t>Lipputuottojen osuus kumppanimyynnistä (jos halutaan eritellä)</t>
  </si>
  <si>
    <t>Kannattajatuotemyynti</t>
  </si>
  <si>
    <t>Pelaajamyynnit</t>
  </si>
  <si>
    <t>Pelaajamyyntikorvaukset</t>
  </si>
  <si>
    <t>Solidaarisuusrahat/kasvattajarahakompensaatiot</t>
  </si>
  <si>
    <t>Kansainvälinen toiminta</t>
  </si>
  <si>
    <t>UEFAn ottelukorvaukset</t>
  </si>
  <si>
    <t>UEFAn/Liigan/Liiton avustukset</t>
  </si>
  <si>
    <t>Kv-otteluiden pääsylipputuotot</t>
  </si>
  <si>
    <t>Kv-otteluiden muut tuotot</t>
  </si>
  <si>
    <t>Muut tuotot</t>
  </si>
  <si>
    <t>Muu jatkuva liiketoiminta (esim. jalkapallokoulut, kerhotoiminta)</t>
  </si>
  <si>
    <t>Muut tapahtumat (konsertit, erilliset liikuntapäivät, ym.)</t>
  </si>
  <si>
    <t>Muut avustukset</t>
  </si>
  <si>
    <t>TUOTOT YHTEENSÄ</t>
  </si>
  <si>
    <t>KULUT</t>
  </si>
  <si>
    <t>Pelaajabudjetti</t>
  </si>
  <si>
    <t>Pelaajapalkat</t>
  </si>
  <si>
    <t>Pelaajapalkkojen sivukulut</t>
  </si>
  <si>
    <t>Pelaajabonukset sivukuluineen (esim. eurocup-/mitalibonus)</t>
  </si>
  <si>
    <t>Muut pelaajapalkkioihin liittyvät kulut (asunnot, autot, agenttipalkkiot, jne)</t>
  </si>
  <si>
    <t>Muut edustusjoukkueen kulut</t>
  </si>
  <si>
    <t>Valmentajien palkkiot sivukuluineen</t>
  </si>
  <si>
    <t>Muiden taustahenkilöiden kulut (huoltajat, hierojat, ym.)</t>
  </si>
  <si>
    <t>Matkakulut (valmistava kausi, sarajakausi)</t>
  </si>
  <si>
    <t>Muut kulut (harjoitusvuorot, varusteet, ym.)</t>
  </si>
  <si>
    <t>Markkinointi ja yhteistyökumppanuuksista huolehtiminen</t>
  </si>
  <si>
    <t>Markkinointikulut</t>
  </si>
  <si>
    <t>Kumppanuudet (ottelutarjoilut, matkat, materiaalit)</t>
  </si>
  <si>
    <t>Ottelutapahtumat</t>
  </si>
  <si>
    <t>Stadionkulut</t>
  </si>
  <si>
    <t>Oheismyynnin kulut (työvoima, ostot)</t>
  </si>
  <si>
    <t>Turvallisuus</t>
  </si>
  <si>
    <t>Ohjelma ja muut kulut</t>
  </si>
  <si>
    <t>UEFAn otteluiden matkakulut</t>
  </si>
  <si>
    <t>UEFAn kotiotteluiden kulut</t>
  </si>
  <si>
    <t>Kv-otteluiden muut kulut</t>
  </si>
  <si>
    <t>Junioritoiminnan kulut</t>
  </si>
  <si>
    <t>Valmentajapalkkiot</t>
  </si>
  <si>
    <t>Akatemian, reservijoukkueen, muiden joukkueiden kulut)</t>
  </si>
  <si>
    <t>Muut avustukset junioritoimintaan</t>
  </si>
  <si>
    <t>Hallinnon kulut</t>
  </si>
  <si>
    <t>Toimiston henkilöstökulut</t>
  </si>
  <si>
    <t>Taloushallinnon kulut</t>
  </si>
  <si>
    <t>Toimiston muut kulut (vuokrat, ostot, ym.)</t>
  </si>
  <si>
    <t>Muut kulut</t>
  </si>
  <si>
    <t xml:space="preserve">Pelaajamyynteihin liittyvät kulut (siirtojen agenttipalkkiot, muut provisiot, solid rahat) </t>
  </si>
  <si>
    <t>Satunnaiset ja muut kulut (luottotappiot, arvonalennukset, ym.)</t>
  </si>
  <si>
    <t>KULUT YHTEENSÄ</t>
  </si>
  <si>
    <t>LIIKEVOITTO/-TAPPIO</t>
  </si>
  <si>
    <t>Rahoitustuotot ja -kulut</t>
  </si>
  <si>
    <t>Poistot</t>
  </si>
  <si>
    <t>Poistot aineettomista hyödykkeistä</t>
  </si>
  <si>
    <t>Poistot aineellisista hyödykkeistä</t>
  </si>
  <si>
    <t>Konserniavustus</t>
  </si>
  <si>
    <t>TULOS</t>
  </si>
  <si>
    <t>toteutunut</t>
  </si>
  <si>
    <t>ero budjettiin</t>
  </si>
  <si>
    <t>(+/- €)</t>
  </si>
  <si>
    <t>budejtoitu</t>
  </si>
  <si>
    <t xml:space="preserve">LIITE 11: Tuloslaskelman budjetoitujen ja toteutuneiden lukujen vertailu </t>
  </si>
  <si>
    <t>2021 (ed. 12kk)</t>
  </si>
  <si>
    <t>pp.kk.2021-pp.kk.2022</t>
  </si>
  <si>
    <t>kausi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</si>
</sst>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20" fontId="4" fillId="0" borderId="0" xfId="0" applyNumberFormat="1" applyFo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0" xfId="0" applyFont="1" applyFill="1" applyAlignment="1" applyProtection="1">
      <alignment horizontal="left" vertical="center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"/>
  <sheetViews>
    <sheetView tabSelected="1" workbookViewId="0">
      <selection activeCell="J36" sqref="J36"/>
    </sheetView>
  </sheetViews>
  <sheetFormatPr defaultRowHeight="15.6" x14ac:dyDescent="0.3"/>
  <cols>
    <col min="1" max="1" width="5.33203125" style="3" customWidth="1"/>
    <col min="2" max="2" width="3.5546875" style="4" customWidth="1"/>
    <col min="3" max="3" width="60.21875" style="5" customWidth="1"/>
    <col min="4" max="4" width="10.77734375" style="6" bestFit="1" customWidth="1"/>
    <col min="5" max="6" width="10.44140625" style="6" bestFit="1" customWidth="1"/>
    <col min="7" max="7" width="13.44140625" bestFit="1" customWidth="1"/>
    <col min="8" max="8" width="18.21875" bestFit="1" customWidth="1"/>
    <col min="9" max="9" width="10.44140625" style="6" bestFit="1" customWidth="1"/>
  </cols>
  <sheetData>
    <row r="1" spans="1:10" s="2" customFormat="1" ht="15" customHeight="1" x14ac:dyDescent="0.3">
      <c r="A1" s="12" t="s">
        <v>76</v>
      </c>
      <c r="B1" s="12"/>
      <c r="C1" s="12"/>
      <c r="D1" s="12"/>
      <c r="E1" s="12"/>
      <c r="F1" s="1"/>
      <c r="G1" s="1"/>
      <c r="H1" s="1"/>
      <c r="I1" s="1"/>
      <c r="J1" s="1"/>
    </row>
    <row r="2" spans="1:10" s="2" customFormat="1" ht="15" customHeight="1" x14ac:dyDescent="0.3">
      <c r="A2" s="12"/>
      <c r="B2" s="12"/>
      <c r="C2" s="12"/>
      <c r="D2" s="12"/>
      <c r="E2" s="12"/>
      <c r="F2" s="1"/>
      <c r="G2" s="1"/>
      <c r="H2" s="1"/>
      <c r="I2" s="1"/>
      <c r="J2" s="1"/>
    </row>
    <row r="3" spans="1:10" ht="14.55" customHeight="1" x14ac:dyDescent="0.3">
      <c r="D3" s="6" t="s">
        <v>72</v>
      </c>
      <c r="E3" s="6" t="s">
        <v>5</v>
      </c>
      <c r="F3" s="6" t="s">
        <v>6</v>
      </c>
      <c r="G3" t="s">
        <v>73</v>
      </c>
      <c r="H3" s="6" t="s">
        <v>1</v>
      </c>
      <c r="I3" s="6" t="s">
        <v>75</v>
      </c>
    </row>
    <row r="4" spans="1:10" ht="28.8" x14ac:dyDescent="0.3">
      <c r="A4" s="3" t="s">
        <v>0</v>
      </c>
      <c r="D4" s="10" t="s">
        <v>77</v>
      </c>
      <c r="E4" s="10" t="s">
        <v>78</v>
      </c>
      <c r="F4" s="11" t="s">
        <v>78</v>
      </c>
      <c r="G4" s="7" t="s">
        <v>74</v>
      </c>
      <c r="I4" s="11" t="s">
        <v>79</v>
      </c>
    </row>
    <row r="6" spans="1:10" x14ac:dyDescent="0.3">
      <c r="B6" s="4" t="s">
        <v>7</v>
      </c>
      <c r="D6" s="6">
        <f t="shared" ref="D6:F6" si="0">SUM(D7:D8)</f>
        <v>0</v>
      </c>
      <c r="E6" s="6">
        <f t="shared" si="0"/>
        <v>0</v>
      </c>
      <c r="F6" s="6">
        <f t="shared" si="0"/>
        <v>0</v>
      </c>
      <c r="G6" s="6">
        <f>F6-E6</f>
        <v>0</v>
      </c>
      <c r="I6" s="6">
        <f t="shared" ref="I6" si="1">SUM(I7:I8)</f>
        <v>0</v>
      </c>
    </row>
    <row r="7" spans="1:10" x14ac:dyDescent="0.3">
      <c r="C7" s="5" t="s">
        <v>8</v>
      </c>
      <c r="D7" s="8"/>
      <c r="E7" s="8"/>
      <c r="F7" s="8"/>
      <c r="G7" s="8"/>
      <c r="I7" s="8"/>
    </row>
    <row r="8" spans="1:10" x14ac:dyDescent="0.3">
      <c r="C8" s="5" t="s">
        <v>9</v>
      </c>
      <c r="D8" s="8"/>
      <c r="E8" s="8"/>
      <c r="F8" s="8"/>
      <c r="G8" s="8"/>
      <c r="I8" s="8"/>
    </row>
    <row r="9" spans="1:10" x14ac:dyDescent="0.3">
      <c r="G9" s="6"/>
    </row>
    <row r="10" spans="1:10" x14ac:dyDescent="0.3">
      <c r="B10" s="4" t="s">
        <v>10</v>
      </c>
      <c r="D10" s="6">
        <f t="shared" ref="D10:F10" si="2">SUM(D11:D13)</f>
        <v>0</v>
      </c>
      <c r="E10" s="6">
        <f t="shared" si="2"/>
        <v>0</v>
      </c>
      <c r="F10" s="6">
        <f t="shared" si="2"/>
        <v>0</v>
      </c>
      <c r="G10" s="6">
        <f>F10-E10</f>
        <v>0</v>
      </c>
      <c r="I10" s="6">
        <f t="shared" ref="I10" si="3">SUM(I11:I13)</f>
        <v>0</v>
      </c>
    </row>
    <row r="11" spans="1:10" x14ac:dyDescent="0.3">
      <c r="C11" s="5" t="s">
        <v>11</v>
      </c>
      <c r="D11" s="8"/>
      <c r="E11" s="8"/>
      <c r="F11" s="8"/>
      <c r="G11" s="8"/>
      <c r="I11" s="8"/>
    </row>
    <row r="12" spans="1:10" x14ac:dyDescent="0.3">
      <c r="C12" s="5" t="s">
        <v>12</v>
      </c>
      <c r="D12" s="8"/>
      <c r="E12" s="8"/>
      <c r="F12" s="8"/>
      <c r="G12" s="8"/>
      <c r="I12" s="8"/>
    </row>
    <row r="13" spans="1:10" x14ac:dyDescent="0.3">
      <c r="C13" s="5" t="s">
        <v>13</v>
      </c>
      <c r="D13" s="8"/>
      <c r="E13" s="8"/>
      <c r="F13" s="8"/>
      <c r="G13" s="8"/>
      <c r="I13" s="8"/>
    </row>
    <row r="14" spans="1:10" x14ac:dyDescent="0.3">
      <c r="G14" s="6"/>
    </row>
    <row r="15" spans="1:10" x14ac:dyDescent="0.3">
      <c r="B15" s="4" t="s">
        <v>14</v>
      </c>
      <c r="D15" s="6">
        <f t="shared" ref="D15:F15" si="4">SUM(D16,D17,D18)</f>
        <v>0</v>
      </c>
      <c r="E15" s="6">
        <f t="shared" si="4"/>
        <v>0</v>
      </c>
      <c r="F15" s="6">
        <f t="shared" si="4"/>
        <v>0</v>
      </c>
      <c r="G15" s="6">
        <f>F15-E15</f>
        <v>0</v>
      </c>
      <c r="I15" s="6">
        <f t="shared" ref="I15" si="5">SUM(I16,I17,I18)</f>
        <v>0</v>
      </c>
    </row>
    <row r="16" spans="1:10" x14ac:dyDescent="0.3">
      <c r="C16" s="5" t="s">
        <v>15</v>
      </c>
      <c r="D16" s="8"/>
      <c r="E16" s="8"/>
      <c r="F16" s="8"/>
      <c r="G16" s="8"/>
      <c r="I16" s="8"/>
    </row>
    <row r="17" spans="2:9" x14ac:dyDescent="0.3">
      <c r="C17" s="5" t="s">
        <v>16</v>
      </c>
      <c r="D17" s="8"/>
      <c r="E17" s="8"/>
      <c r="F17" s="8"/>
      <c r="G17" s="8"/>
      <c r="I17" s="8"/>
    </row>
    <row r="18" spans="2:9" x14ac:dyDescent="0.3">
      <c r="C18" s="5" t="s">
        <v>17</v>
      </c>
      <c r="D18" s="8"/>
      <c r="E18" s="8"/>
      <c r="F18" s="8"/>
      <c r="G18" s="8"/>
      <c r="I18" s="8"/>
    </row>
    <row r="19" spans="2:9" x14ac:dyDescent="0.3">
      <c r="G19" s="6"/>
    </row>
    <row r="20" spans="2:9" x14ac:dyDescent="0.3">
      <c r="B20" s="4" t="s">
        <v>18</v>
      </c>
      <c r="D20" s="6">
        <f t="shared" ref="D20:F20" si="6">SUM(D21:D22)</f>
        <v>0</v>
      </c>
      <c r="E20" s="6">
        <f t="shared" si="6"/>
        <v>0</v>
      </c>
      <c r="F20" s="6">
        <f t="shared" si="6"/>
        <v>0</v>
      </c>
      <c r="G20" s="6">
        <f>F20-E20</f>
        <v>0</v>
      </c>
      <c r="I20" s="6">
        <f t="shared" ref="I20" si="7">SUM(I21:I22)</f>
        <v>0</v>
      </c>
    </row>
    <row r="21" spans="2:9" x14ac:dyDescent="0.3">
      <c r="C21" s="5" t="s">
        <v>19</v>
      </c>
      <c r="D21" s="8"/>
      <c r="E21" s="8"/>
      <c r="F21" s="8"/>
      <c r="G21" s="8"/>
      <c r="I21" s="8"/>
    </row>
    <row r="22" spans="2:9" x14ac:dyDescent="0.3">
      <c r="C22" s="5" t="s">
        <v>20</v>
      </c>
      <c r="D22" s="8"/>
      <c r="E22" s="8"/>
      <c r="F22" s="8"/>
      <c r="G22" s="8"/>
      <c r="I22" s="8"/>
    </row>
    <row r="23" spans="2:9" x14ac:dyDescent="0.3">
      <c r="G23" s="6"/>
    </row>
    <row r="24" spans="2:9" x14ac:dyDescent="0.3">
      <c r="B24" s="4" t="s">
        <v>21</v>
      </c>
      <c r="D24" s="6">
        <f t="shared" ref="D24:F24" si="8">SUM(D25:D28)</f>
        <v>0</v>
      </c>
      <c r="E24" s="6">
        <f t="shared" si="8"/>
        <v>0</v>
      </c>
      <c r="F24" s="6">
        <f t="shared" si="8"/>
        <v>0</v>
      </c>
      <c r="G24" s="6">
        <f>F24-E24</f>
        <v>0</v>
      </c>
      <c r="I24" s="6">
        <f t="shared" ref="I24" si="9">SUM(I25:I28)</f>
        <v>0</v>
      </c>
    </row>
    <row r="25" spans="2:9" x14ac:dyDescent="0.3">
      <c r="C25" s="5" t="s">
        <v>22</v>
      </c>
      <c r="D25" s="8"/>
      <c r="E25" s="8"/>
      <c r="F25" s="8"/>
      <c r="G25" s="8"/>
      <c r="I25" s="8"/>
    </row>
    <row r="26" spans="2:9" x14ac:dyDescent="0.3">
      <c r="C26" s="5" t="s">
        <v>23</v>
      </c>
      <c r="D26" s="8"/>
      <c r="E26" s="8"/>
      <c r="F26" s="8"/>
      <c r="G26" s="8"/>
      <c r="I26" s="8"/>
    </row>
    <row r="27" spans="2:9" x14ac:dyDescent="0.3">
      <c r="C27" s="5" t="s">
        <v>24</v>
      </c>
      <c r="D27" s="8"/>
      <c r="E27" s="8"/>
      <c r="F27" s="8"/>
      <c r="G27" s="8"/>
      <c r="I27" s="8"/>
    </row>
    <row r="28" spans="2:9" x14ac:dyDescent="0.3">
      <c r="C28" s="5" t="s">
        <v>25</v>
      </c>
      <c r="D28" s="8"/>
      <c r="E28" s="8"/>
      <c r="F28" s="8"/>
      <c r="G28" s="8"/>
      <c r="I28" s="8"/>
    </row>
    <row r="29" spans="2:9" x14ac:dyDescent="0.3">
      <c r="G29" s="6"/>
    </row>
    <row r="30" spans="2:9" x14ac:dyDescent="0.3">
      <c r="B30" s="4" t="s">
        <v>26</v>
      </c>
      <c r="D30" s="6">
        <f t="shared" ref="D30:F30" si="10">SUM(D31:D33)</f>
        <v>0</v>
      </c>
      <c r="E30" s="6">
        <f t="shared" si="10"/>
        <v>0</v>
      </c>
      <c r="F30" s="6">
        <f t="shared" si="10"/>
        <v>0</v>
      </c>
      <c r="G30" s="6">
        <f>F30-E30</f>
        <v>0</v>
      </c>
      <c r="I30" s="6">
        <f t="shared" ref="I30" si="11">SUM(I31:I33)</f>
        <v>0</v>
      </c>
    </row>
    <row r="31" spans="2:9" x14ac:dyDescent="0.3">
      <c r="C31" s="5" t="s">
        <v>27</v>
      </c>
      <c r="D31" s="8"/>
      <c r="E31" s="8"/>
      <c r="F31" s="8"/>
      <c r="G31" s="8"/>
      <c r="I31" s="8"/>
    </row>
    <row r="32" spans="2:9" x14ac:dyDescent="0.3">
      <c r="C32" s="5" t="s">
        <v>28</v>
      </c>
      <c r="D32" s="8"/>
      <c r="E32" s="8"/>
      <c r="F32" s="8"/>
      <c r="G32" s="8"/>
      <c r="I32" s="8"/>
    </row>
    <row r="33" spans="1:9" x14ac:dyDescent="0.3">
      <c r="C33" s="5" t="s">
        <v>29</v>
      </c>
      <c r="D33" s="8"/>
      <c r="E33" s="8"/>
      <c r="F33" s="8"/>
      <c r="G33" s="8"/>
      <c r="I33" s="8"/>
    </row>
    <row r="34" spans="1:9" x14ac:dyDescent="0.3">
      <c r="G34" s="6"/>
    </row>
    <row r="35" spans="1:9" x14ac:dyDescent="0.3">
      <c r="A35" s="3" t="s">
        <v>30</v>
      </c>
      <c r="D35" s="6">
        <f t="shared" ref="D35:F35" si="12">SUM(D6,D10,D15,D20,D24,D30)</f>
        <v>0</v>
      </c>
      <c r="E35" s="6">
        <f t="shared" si="12"/>
        <v>0</v>
      </c>
      <c r="F35" s="6">
        <f t="shared" si="12"/>
        <v>0</v>
      </c>
      <c r="G35" s="6">
        <f>F35-E35</f>
        <v>0</v>
      </c>
      <c r="I35" s="6">
        <f t="shared" ref="I35" si="13">SUM(I6,I10,I15,I20,I24,I30)</f>
        <v>0</v>
      </c>
    </row>
    <row r="37" spans="1:9" x14ac:dyDescent="0.3">
      <c r="D37" s="6" t="s">
        <v>72</v>
      </c>
      <c r="E37" s="6" t="s">
        <v>5</v>
      </c>
      <c r="F37" s="6" t="s">
        <v>6</v>
      </c>
      <c r="G37" t="s">
        <v>73</v>
      </c>
      <c r="H37" s="6" t="s">
        <v>1</v>
      </c>
      <c r="I37" s="6" t="s">
        <v>75</v>
      </c>
    </row>
    <row r="38" spans="1:9" ht="28.8" x14ac:dyDescent="0.3">
      <c r="A38" s="3" t="s">
        <v>31</v>
      </c>
      <c r="D38" s="10" t="s">
        <v>77</v>
      </c>
      <c r="E38" s="10" t="s">
        <v>78</v>
      </c>
      <c r="F38" s="11" t="s">
        <v>78</v>
      </c>
      <c r="G38" s="7" t="s">
        <v>74</v>
      </c>
      <c r="I38" s="11" t="s">
        <v>79</v>
      </c>
    </row>
    <row r="40" spans="1:9" x14ac:dyDescent="0.3">
      <c r="B40" s="4" t="s">
        <v>32</v>
      </c>
      <c r="D40" s="6">
        <f t="shared" ref="D40:F40" si="14">SUM(D41:D44)</f>
        <v>0</v>
      </c>
      <c r="E40" s="6">
        <f t="shared" si="14"/>
        <v>0</v>
      </c>
      <c r="F40" s="6">
        <f t="shared" si="14"/>
        <v>0</v>
      </c>
      <c r="G40" s="6">
        <f>F40-E40</f>
        <v>0</v>
      </c>
      <c r="I40" s="6">
        <f t="shared" ref="I40" si="15">SUM(I41:I44)</f>
        <v>0</v>
      </c>
    </row>
    <row r="41" spans="1:9" x14ac:dyDescent="0.3">
      <c r="C41" s="5" t="s">
        <v>33</v>
      </c>
      <c r="D41" s="8"/>
      <c r="E41" s="8"/>
      <c r="F41" s="8"/>
      <c r="G41" s="8"/>
      <c r="I41" s="8"/>
    </row>
    <row r="42" spans="1:9" x14ac:dyDescent="0.3">
      <c r="C42" s="5" t="s">
        <v>34</v>
      </c>
      <c r="D42" s="8"/>
      <c r="E42" s="8"/>
      <c r="F42" s="8"/>
      <c r="G42" s="8"/>
      <c r="I42" s="8"/>
    </row>
    <row r="43" spans="1:9" x14ac:dyDescent="0.3">
      <c r="C43" s="5" t="s">
        <v>35</v>
      </c>
      <c r="D43" s="8"/>
      <c r="E43" s="8"/>
      <c r="F43" s="8"/>
      <c r="G43" s="8"/>
      <c r="I43" s="8"/>
    </row>
    <row r="44" spans="1:9" x14ac:dyDescent="0.3">
      <c r="C44" s="5" t="s">
        <v>36</v>
      </c>
      <c r="D44" s="8"/>
      <c r="E44" s="8"/>
      <c r="F44" s="8"/>
      <c r="G44" s="8"/>
      <c r="I44" s="8"/>
    </row>
    <row r="45" spans="1:9" x14ac:dyDescent="0.3">
      <c r="G45" s="6"/>
    </row>
    <row r="46" spans="1:9" x14ac:dyDescent="0.3">
      <c r="B46" s="4" t="s">
        <v>37</v>
      </c>
      <c r="D46" s="6">
        <f t="shared" ref="D46:F46" si="16">SUM(D47:D50)</f>
        <v>0</v>
      </c>
      <c r="E46" s="6">
        <f t="shared" si="16"/>
        <v>0</v>
      </c>
      <c r="F46" s="6">
        <f t="shared" si="16"/>
        <v>0</v>
      </c>
      <c r="G46" s="6">
        <f>F46-E46</f>
        <v>0</v>
      </c>
      <c r="I46" s="6">
        <f t="shared" ref="I46" si="17">SUM(I47:I50)</f>
        <v>0</v>
      </c>
    </row>
    <row r="47" spans="1:9" x14ac:dyDescent="0.3">
      <c r="C47" s="5" t="s">
        <v>38</v>
      </c>
      <c r="D47" s="8"/>
      <c r="E47" s="8"/>
      <c r="F47" s="8"/>
      <c r="G47" s="8"/>
      <c r="I47" s="8"/>
    </row>
    <row r="48" spans="1:9" x14ac:dyDescent="0.3">
      <c r="C48" s="5" t="s">
        <v>39</v>
      </c>
      <c r="D48" s="8"/>
      <c r="E48" s="8"/>
      <c r="F48" s="8"/>
      <c r="G48" s="8"/>
      <c r="I48" s="8"/>
    </row>
    <row r="49" spans="2:9" x14ac:dyDescent="0.3">
      <c r="C49" s="5" t="s">
        <v>40</v>
      </c>
      <c r="D49" s="8"/>
      <c r="E49" s="8"/>
      <c r="F49" s="8"/>
      <c r="G49" s="8"/>
      <c r="I49" s="8"/>
    </row>
    <row r="50" spans="2:9" x14ac:dyDescent="0.3">
      <c r="C50" s="5" t="s">
        <v>41</v>
      </c>
      <c r="D50" s="8"/>
      <c r="E50" s="8"/>
      <c r="F50" s="8"/>
      <c r="G50" s="8"/>
      <c r="I50" s="8"/>
    </row>
    <row r="51" spans="2:9" x14ac:dyDescent="0.3">
      <c r="G51" s="6"/>
    </row>
    <row r="52" spans="2:9" x14ac:dyDescent="0.3">
      <c r="B52" s="4" t="s">
        <v>42</v>
      </c>
      <c r="D52" s="6">
        <f t="shared" ref="D52:F52" si="18">SUM(D53:D54)</f>
        <v>0</v>
      </c>
      <c r="E52" s="6">
        <f t="shared" si="18"/>
        <v>0</v>
      </c>
      <c r="F52" s="6">
        <f t="shared" si="18"/>
        <v>0</v>
      </c>
      <c r="G52" s="6">
        <f>F52-E52</f>
        <v>0</v>
      </c>
      <c r="I52" s="6">
        <f t="shared" ref="I52" si="19">SUM(I53:I54)</f>
        <v>0</v>
      </c>
    </row>
    <row r="53" spans="2:9" x14ac:dyDescent="0.3">
      <c r="C53" s="5" t="s">
        <v>43</v>
      </c>
      <c r="D53" s="8"/>
      <c r="E53" s="8"/>
      <c r="F53" s="8"/>
      <c r="G53" s="8"/>
      <c r="I53" s="8"/>
    </row>
    <row r="54" spans="2:9" x14ac:dyDescent="0.3">
      <c r="C54" s="5" t="s">
        <v>44</v>
      </c>
      <c r="D54" s="8"/>
      <c r="E54" s="8"/>
      <c r="F54" s="8"/>
      <c r="G54" s="8"/>
      <c r="I54" s="8"/>
    </row>
    <row r="55" spans="2:9" x14ac:dyDescent="0.3">
      <c r="G55" s="6"/>
    </row>
    <row r="56" spans="2:9" x14ac:dyDescent="0.3">
      <c r="B56" s="4" t="s">
        <v>45</v>
      </c>
      <c r="D56" s="6">
        <f t="shared" ref="D56:F56" si="20">SUM(D57:D60)</f>
        <v>0</v>
      </c>
      <c r="E56" s="6">
        <f t="shared" si="20"/>
        <v>0</v>
      </c>
      <c r="F56" s="6">
        <f t="shared" si="20"/>
        <v>0</v>
      </c>
      <c r="G56" s="6">
        <f>F56-E56</f>
        <v>0</v>
      </c>
      <c r="I56" s="6">
        <f t="shared" ref="I56" si="21">SUM(I57:I60)</f>
        <v>0</v>
      </c>
    </row>
    <row r="57" spans="2:9" x14ac:dyDescent="0.3">
      <c r="C57" s="5" t="s">
        <v>46</v>
      </c>
      <c r="D57" s="8"/>
      <c r="E57" s="8"/>
      <c r="F57" s="8"/>
      <c r="G57" s="8"/>
      <c r="I57" s="8"/>
    </row>
    <row r="58" spans="2:9" x14ac:dyDescent="0.3">
      <c r="C58" s="5" t="s">
        <v>47</v>
      </c>
      <c r="D58" s="8"/>
      <c r="E58" s="8"/>
      <c r="F58" s="8"/>
      <c r="G58" s="8"/>
      <c r="I58" s="8"/>
    </row>
    <row r="59" spans="2:9" x14ac:dyDescent="0.3">
      <c r="C59" s="5" t="s">
        <v>48</v>
      </c>
      <c r="D59" s="8"/>
      <c r="E59" s="8"/>
      <c r="F59" s="8"/>
      <c r="G59" s="8"/>
      <c r="I59" s="8"/>
    </row>
    <row r="60" spans="2:9" x14ac:dyDescent="0.3">
      <c r="C60" s="5" t="s">
        <v>49</v>
      </c>
      <c r="D60" s="8"/>
      <c r="E60" s="8"/>
      <c r="F60" s="8"/>
      <c r="G60" s="8"/>
      <c r="I60" s="8"/>
    </row>
    <row r="61" spans="2:9" x14ac:dyDescent="0.3">
      <c r="G61" s="6"/>
    </row>
    <row r="62" spans="2:9" x14ac:dyDescent="0.3">
      <c r="B62" s="4" t="s">
        <v>21</v>
      </c>
      <c r="D62" s="6">
        <f t="shared" ref="D62:F62" si="22">SUM(D63:D65)</f>
        <v>0</v>
      </c>
      <c r="E62" s="6">
        <f t="shared" si="22"/>
        <v>0</v>
      </c>
      <c r="F62" s="6">
        <f t="shared" si="22"/>
        <v>0</v>
      </c>
      <c r="G62" s="6">
        <f>F62-E62</f>
        <v>0</v>
      </c>
      <c r="I62" s="6">
        <f t="shared" ref="I62" si="23">SUM(I63:I65)</f>
        <v>0</v>
      </c>
    </row>
    <row r="63" spans="2:9" x14ac:dyDescent="0.3">
      <c r="C63" s="5" t="s">
        <v>50</v>
      </c>
      <c r="D63" s="8"/>
      <c r="E63" s="8"/>
      <c r="F63" s="8"/>
      <c r="G63" s="8"/>
      <c r="I63" s="8"/>
    </row>
    <row r="64" spans="2:9" x14ac:dyDescent="0.3">
      <c r="C64" s="5" t="s">
        <v>51</v>
      </c>
      <c r="D64" s="8"/>
      <c r="E64" s="8"/>
      <c r="F64" s="8"/>
      <c r="G64" s="8"/>
      <c r="I64" s="8"/>
    </row>
    <row r="65" spans="2:9" x14ac:dyDescent="0.3">
      <c r="C65" s="5" t="s">
        <v>52</v>
      </c>
      <c r="D65" s="8"/>
      <c r="E65" s="8"/>
      <c r="F65" s="8"/>
      <c r="G65" s="8"/>
      <c r="I65" s="8"/>
    </row>
    <row r="66" spans="2:9" x14ac:dyDescent="0.3">
      <c r="G66" s="6"/>
    </row>
    <row r="67" spans="2:9" x14ac:dyDescent="0.3">
      <c r="B67" s="4" t="s">
        <v>53</v>
      </c>
      <c r="D67" s="6">
        <f t="shared" ref="D67:F67" si="24">SUM(D68:D70)</f>
        <v>0</v>
      </c>
      <c r="E67" s="6">
        <f t="shared" si="24"/>
        <v>0</v>
      </c>
      <c r="F67" s="6">
        <f t="shared" si="24"/>
        <v>0</v>
      </c>
      <c r="G67" s="6">
        <f>F67-E67</f>
        <v>0</v>
      </c>
      <c r="I67" s="6">
        <f t="shared" ref="I67" si="25">SUM(I68:I70)</f>
        <v>0</v>
      </c>
    </row>
    <row r="68" spans="2:9" x14ac:dyDescent="0.3">
      <c r="C68" s="5" t="s">
        <v>54</v>
      </c>
      <c r="D68" s="8"/>
      <c r="E68" s="8"/>
      <c r="F68" s="8"/>
      <c r="G68" s="8"/>
      <c r="I68" s="8"/>
    </row>
    <row r="69" spans="2:9" x14ac:dyDescent="0.3">
      <c r="C69" s="5" t="s">
        <v>55</v>
      </c>
      <c r="D69" s="8"/>
      <c r="E69" s="8"/>
      <c r="F69" s="8"/>
      <c r="G69" s="8"/>
      <c r="I69" s="8"/>
    </row>
    <row r="70" spans="2:9" x14ac:dyDescent="0.3">
      <c r="C70" s="9" t="s">
        <v>56</v>
      </c>
      <c r="D70" s="8"/>
      <c r="E70" s="8"/>
      <c r="F70" s="8"/>
      <c r="G70" s="8"/>
      <c r="I70" s="8"/>
    </row>
    <row r="71" spans="2:9" x14ac:dyDescent="0.3">
      <c r="G71" s="6"/>
    </row>
    <row r="72" spans="2:9" x14ac:dyDescent="0.3">
      <c r="B72" s="4" t="s">
        <v>57</v>
      </c>
      <c r="D72" s="6">
        <f t="shared" ref="D72:F72" si="26">SUM(D73:D75)</f>
        <v>0</v>
      </c>
      <c r="E72" s="6">
        <f t="shared" si="26"/>
        <v>0</v>
      </c>
      <c r="F72" s="6">
        <f t="shared" si="26"/>
        <v>0</v>
      </c>
      <c r="G72" s="6">
        <f>F72-E72</f>
        <v>0</v>
      </c>
      <c r="I72" s="6">
        <f t="shared" ref="I72" si="27">SUM(I73:I75)</f>
        <v>0</v>
      </c>
    </row>
    <row r="73" spans="2:9" x14ac:dyDescent="0.3">
      <c r="C73" s="5" t="s">
        <v>58</v>
      </c>
      <c r="D73" s="8"/>
      <c r="E73" s="8"/>
      <c r="F73" s="8"/>
      <c r="G73" s="8"/>
      <c r="I73" s="8"/>
    </row>
    <row r="74" spans="2:9" x14ac:dyDescent="0.3">
      <c r="C74" s="5" t="s">
        <v>59</v>
      </c>
      <c r="D74" s="8"/>
      <c r="E74" s="8"/>
      <c r="F74" s="8"/>
      <c r="G74" s="8"/>
      <c r="I74" s="8"/>
    </row>
    <row r="75" spans="2:9" x14ac:dyDescent="0.3">
      <c r="C75" s="5" t="s">
        <v>60</v>
      </c>
      <c r="D75" s="8"/>
      <c r="E75" s="8"/>
      <c r="F75" s="8"/>
      <c r="G75" s="8"/>
      <c r="I75" s="8"/>
    </row>
    <row r="76" spans="2:9" x14ac:dyDescent="0.3">
      <c r="G76" s="6"/>
    </row>
    <row r="77" spans="2:9" x14ac:dyDescent="0.3">
      <c r="B77" s="4" t="s">
        <v>61</v>
      </c>
      <c r="D77" s="6">
        <f t="shared" ref="D77:F77" si="28">SUM(D78:D79)</f>
        <v>0</v>
      </c>
      <c r="E77" s="6">
        <f t="shared" si="28"/>
        <v>0</v>
      </c>
      <c r="F77" s="6">
        <f t="shared" si="28"/>
        <v>0</v>
      </c>
      <c r="G77" s="6">
        <f>F77-E77</f>
        <v>0</v>
      </c>
      <c r="I77" s="6">
        <f t="shared" ref="I77" si="29">SUM(I78:I79)</f>
        <v>0</v>
      </c>
    </row>
    <row r="78" spans="2:9" x14ac:dyDescent="0.3">
      <c r="C78" s="5" t="s">
        <v>62</v>
      </c>
      <c r="D78" s="8"/>
      <c r="E78" s="8"/>
      <c r="F78" s="8"/>
      <c r="G78" s="8"/>
      <c r="I78" s="8"/>
    </row>
    <row r="79" spans="2:9" x14ac:dyDescent="0.3">
      <c r="C79" s="5" t="s">
        <v>63</v>
      </c>
      <c r="D79" s="8"/>
      <c r="E79" s="8"/>
      <c r="F79" s="8"/>
      <c r="G79" s="8"/>
      <c r="I79" s="8"/>
    </row>
    <row r="80" spans="2:9" x14ac:dyDescent="0.3">
      <c r="G80" s="6"/>
    </row>
    <row r="81" spans="1:9" x14ac:dyDescent="0.3">
      <c r="A81" s="3" t="s">
        <v>64</v>
      </c>
      <c r="D81" s="6">
        <f t="shared" ref="D81:F81" si="30">SUM(D40,D46,D52,D56,D62,D67,D72,D77)</f>
        <v>0</v>
      </c>
      <c r="E81" s="6">
        <f t="shared" si="30"/>
        <v>0</v>
      </c>
      <c r="F81" s="6">
        <f t="shared" si="30"/>
        <v>0</v>
      </c>
      <c r="G81" s="6">
        <f>F81-E81</f>
        <v>0</v>
      </c>
      <c r="I81" s="6">
        <f t="shared" ref="I81" si="31">SUM(I40,I46,I52,I56,I62,I67,I72,I77)</f>
        <v>0</v>
      </c>
    </row>
    <row r="82" spans="1:9" x14ac:dyDescent="0.3">
      <c r="G82" s="6"/>
    </row>
    <row r="83" spans="1:9" x14ac:dyDescent="0.3">
      <c r="A83" s="3" t="s">
        <v>65</v>
      </c>
      <c r="D83" s="6">
        <f t="shared" ref="D83:F83" si="32">D35-D81</f>
        <v>0</v>
      </c>
      <c r="E83" s="6">
        <f t="shared" si="32"/>
        <v>0</v>
      </c>
      <c r="F83" s="6">
        <f t="shared" si="32"/>
        <v>0</v>
      </c>
      <c r="G83" s="6">
        <f>F83-E83</f>
        <v>0</v>
      </c>
      <c r="I83" s="6">
        <f t="shared" ref="I83" si="33">I35-I81</f>
        <v>0</v>
      </c>
    </row>
    <row r="84" spans="1:9" x14ac:dyDescent="0.3">
      <c r="G84" s="6"/>
    </row>
    <row r="85" spans="1:9" x14ac:dyDescent="0.3">
      <c r="B85" s="4" t="s">
        <v>66</v>
      </c>
      <c r="D85" s="6">
        <f t="shared" ref="D85:F85" si="34">D86-D87</f>
        <v>0</v>
      </c>
      <c r="E85" s="6">
        <f t="shared" si="34"/>
        <v>0</v>
      </c>
      <c r="F85" s="6">
        <f t="shared" si="34"/>
        <v>0</v>
      </c>
      <c r="G85" s="6">
        <f>F85-E85</f>
        <v>0</v>
      </c>
      <c r="I85" s="6">
        <f t="shared" ref="I85" si="35">I86-I87</f>
        <v>0</v>
      </c>
    </row>
    <row r="86" spans="1:9" x14ac:dyDescent="0.3">
      <c r="C86" s="5" t="s">
        <v>2</v>
      </c>
      <c r="D86" s="8"/>
      <c r="E86" s="8"/>
      <c r="F86" s="8"/>
      <c r="G86" s="8"/>
      <c r="I86" s="8"/>
    </row>
    <row r="87" spans="1:9" x14ac:dyDescent="0.3">
      <c r="C87" s="5" t="s">
        <v>3</v>
      </c>
      <c r="D87" s="8"/>
      <c r="E87" s="8"/>
      <c r="F87" s="8"/>
      <c r="G87" s="8"/>
      <c r="I87" s="8"/>
    </row>
    <row r="88" spans="1:9" x14ac:dyDescent="0.3">
      <c r="B88" s="4" t="s">
        <v>67</v>
      </c>
      <c r="D88" s="6">
        <f t="shared" ref="D88:F88" si="36">SUM(D89:D90)</f>
        <v>0</v>
      </c>
      <c r="E88" s="6">
        <f t="shared" si="36"/>
        <v>0</v>
      </c>
      <c r="F88" s="6">
        <f t="shared" si="36"/>
        <v>0</v>
      </c>
      <c r="G88" s="6">
        <f>F88-E88</f>
        <v>0</v>
      </c>
      <c r="I88" s="6">
        <f t="shared" ref="I88" si="37">SUM(I89:I90)</f>
        <v>0</v>
      </c>
    </row>
    <row r="89" spans="1:9" x14ac:dyDescent="0.3">
      <c r="C89" s="5" t="s">
        <v>68</v>
      </c>
      <c r="D89" s="8"/>
      <c r="E89" s="8"/>
      <c r="F89" s="8"/>
      <c r="G89" s="8"/>
      <c r="I89" s="8"/>
    </row>
    <row r="90" spans="1:9" x14ac:dyDescent="0.3">
      <c r="C90" s="5" t="s">
        <v>69</v>
      </c>
      <c r="D90" s="8"/>
      <c r="E90" s="8"/>
      <c r="F90" s="8"/>
      <c r="G90" s="8"/>
      <c r="I90" s="8"/>
    </row>
    <row r="91" spans="1:9" x14ac:dyDescent="0.3">
      <c r="B91" s="4" t="s">
        <v>70</v>
      </c>
      <c r="D91" s="8"/>
      <c r="E91" s="8"/>
      <c r="F91" s="8"/>
      <c r="G91" s="8"/>
      <c r="I91" s="8"/>
    </row>
    <row r="92" spans="1:9" x14ac:dyDescent="0.3">
      <c r="B92" s="4" t="s">
        <v>4</v>
      </c>
      <c r="D92" s="8"/>
      <c r="E92" s="8"/>
      <c r="F92" s="8"/>
      <c r="G92" s="8"/>
      <c r="I92" s="8"/>
    </row>
    <row r="93" spans="1:9" x14ac:dyDescent="0.3">
      <c r="G93" s="6"/>
    </row>
    <row r="94" spans="1:9" x14ac:dyDescent="0.3">
      <c r="A94" s="3" t="s">
        <v>71</v>
      </c>
      <c r="D94" s="6">
        <f t="shared" ref="D94:F94" si="38">D83+D85-D88</f>
        <v>0</v>
      </c>
      <c r="E94" s="6">
        <f t="shared" si="38"/>
        <v>0</v>
      </c>
      <c r="F94" s="6">
        <f t="shared" si="38"/>
        <v>0</v>
      </c>
      <c r="G94" s="6">
        <f>F94-E94</f>
        <v>0</v>
      </c>
      <c r="I94" s="6">
        <f t="shared" ref="I94" si="39">I83+I85-I88</f>
        <v>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liite 11 seurannan luokittelu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Kurunmäki</dc:creator>
  <cp:lastModifiedBy>Mikko Aitkoski</cp:lastModifiedBy>
  <cp:lastPrinted>2016-10-10T13:05:13Z</cp:lastPrinted>
  <dcterms:created xsi:type="dcterms:W3CDTF">2012-11-06T13:56:26Z</dcterms:created>
  <dcterms:modified xsi:type="dcterms:W3CDTF">2022-10-11T09:34:58Z</dcterms:modified>
</cp:coreProperties>
</file>